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340" windowHeight="787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45" i="1" l="1"/>
  <c r="H43" i="1"/>
  <c r="H41" i="1"/>
  <c r="H38" i="1"/>
  <c r="H36" i="1"/>
  <c r="H33" i="1"/>
  <c r="H31" i="1"/>
  <c r="H13" i="1"/>
  <c r="H12" i="1"/>
  <c r="H21" i="1"/>
  <c r="H22" i="1"/>
  <c r="H25" i="1"/>
  <c r="H28" i="1"/>
  <c r="H29" i="1"/>
  <c r="H32" i="1"/>
  <c r="H35" i="1"/>
  <c r="H37" i="1"/>
  <c r="H39" i="1"/>
  <c r="H40" i="1"/>
  <c r="H42" i="1"/>
  <c r="H44" i="1"/>
  <c r="H46" i="1"/>
  <c r="H47" i="1"/>
  <c r="H48" i="1"/>
  <c r="H9" i="1"/>
  <c r="H10" i="1"/>
  <c r="H11" i="1"/>
  <c r="H14" i="1"/>
  <c r="H15" i="1"/>
  <c r="H17" i="1"/>
  <c r="H18" i="1"/>
  <c r="H19" i="1"/>
  <c r="H20" i="1"/>
  <c r="H5" i="1"/>
  <c r="H6" i="1"/>
  <c r="H7" i="1"/>
  <c r="H3" i="1"/>
</calcChain>
</file>

<file path=xl/sharedStrings.xml><?xml version="1.0" encoding="utf-8"?>
<sst xmlns="http://schemas.openxmlformats.org/spreadsheetml/2006/main" count="271" uniqueCount="222">
  <si>
    <t>药品名</t>
  </si>
  <si>
    <t>通用名</t>
  </si>
  <si>
    <t>适应症</t>
  </si>
  <si>
    <r>
      <t>基因型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成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的慢性丙型肝炎</t>
    </r>
  </si>
  <si>
    <t>Liven</t>
  </si>
  <si>
    <r>
      <t>基因型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或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的慢性丙型肝炎</t>
    </r>
  </si>
  <si>
    <t>Gienoe</t>
  </si>
  <si>
    <r>
      <t>基因型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</rPr>
      <t>或</t>
    </r>
    <r>
      <rPr>
        <sz val="10.5"/>
        <color theme="1"/>
        <rFont val="Calibri"/>
        <family val="2"/>
      </rPr>
      <t>6</t>
    </r>
    <r>
      <rPr>
        <sz val="10.5"/>
        <color theme="1"/>
        <rFont val="宋体"/>
        <family val="3"/>
        <charset val="134"/>
      </rPr>
      <t>的慢性丙型肝炎</t>
    </r>
  </si>
  <si>
    <t>Telarfe</t>
  </si>
  <si>
    <t>替诺福韦艾拉芬胺</t>
  </si>
  <si>
    <t>乙型肝炎</t>
  </si>
  <si>
    <t>Geifoni</t>
  </si>
  <si>
    <r>
      <t>非小细胞肺癌</t>
    </r>
    <r>
      <rPr>
        <sz val="10.5"/>
        <color theme="1"/>
        <rFont val="Calibri"/>
        <family val="2"/>
      </rPr>
      <t>EGFR</t>
    </r>
    <r>
      <rPr>
        <sz val="10.5"/>
        <color theme="1"/>
        <rFont val="宋体"/>
        <family val="3"/>
        <charset val="134"/>
      </rPr>
      <t>外显子</t>
    </r>
    <r>
      <rPr>
        <sz val="10.5"/>
        <color theme="1"/>
        <rFont val="Calibri"/>
        <family val="2"/>
      </rPr>
      <t>19</t>
    </r>
    <r>
      <rPr>
        <sz val="10.5"/>
        <color theme="1"/>
        <rFont val="宋体"/>
        <family val="3"/>
        <charset val="134"/>
      </rPr>
      <t>缺失或外显子</t>
    </r>
    <r>
      <rPr>
        <sz val="10.5"/>
        <color theme="1"/>
        <rFont val="Calibri"/>
        <family val="2"/>
      </rPr>
      <t>21(L858R)</t>
    </r>
    <r>
      <rPr>
        <sz val="10.5"/>
        <color theme="1"/>
        <rFont val="宋体"/>
        <family val="3"/>
        <charset val="134"/>
      </rPr>
      <t>置换突变</t>
    </r>
  </si>
  <si>
    <t>Osiem</t>
  </si>
  <si>
    <r>
      <t>非小细胞肺癌</t>
    </r>
    <r>
      <rPr>
        <sz val="10.5"/>
        <color theme="1"/>
        <rFont val="Calibri"/>
        <family val="2"/>
      </rPr>
      <t>EGFR-T790M</t>
    </r>
    <r>
      <rPr>
        <sz val="10.5"/>
        <color theme="1"/>
        <rFont val="宋体"/>
        <family val="3"/>
        <charset val="134"/>
      </rPr>
      <t>突变</t>
    </r>
  </si>
  <si>
    <t>Parcini</t>
  </si>
  <si>
    <t>帕博西尼</t>
  </si>
  <si>
    <r>
      <t>晚期乳腺癌</t>
    </r>
    <r>
      <rPr>
        <sz val="10.5"/>
        <color theme="1"/>
        <rFont val="Calibri"/>
        <family val="2"/>
      </rPr>
      <t>HR</t>
    </r>
    <r>
      <rPr>
        <sz val="10.5"/>
        <color theme="1"/>
        <rFont val="宋体"/>
        <family val="3"/>
        <charset val="134"/>
      </rPr>
      <t>阳性、</t>
    </r>
    <r>
      <rPr>
        <sz val="10.5"/>
        <color theme="1"/>
        <rFont val="Calibri"/>
        <family val="2"/>
      </rPr>
      <t>Her-2</t>
    </r>
    <r>
      <rPr>
        <sz val="10.5"/>
        <color theme="1"/>
        <rFont val="宋体"/>
        <family val="3"/>
        <charset val="134"/>
      </rPr>
      <t>阴性</t>
    </r>
  </si>
  <si>
    <t>Olieni</t>
  </si>
  <si>
    <t>奥拉帕尼</t>
  </si>
  <si>
    <r>
      <t>BRCA1/2</t>
    </r>
    <r>
      <rPr>
        <sz val="10.5"/>
        <color theme="1"/>
        <rFont val="宋体"/>
        <family val="3"/>
        <charset val="134"/>
      </rPr>
      <t>基因突变卵巢癌、乳腺癌</t>
    </r>
  </si>
  <si>
    <t>Kayzoni</t>
  </si>
  <si>
    <t>克唑替尼</t>
  </si>
  <si>
    <r>
      <t>非小细胞肺遮</t>
    </r>
    <r>
      <rPr>
        <sz val="10.5"/>
        <color theme="1"/>
        <rFont val="Calibri"/>
        <family val="2"/>
      </rPr>
      <t>ALK</t>
    </r>
    <r>
      <rPr>
        <sz val="10.5"/>
        <color theme="1"/>
        <rFont val="宋体"/>
        <family val="3"/>
        <charset val="134"/>
      </rPr>
      <t>阳性</t>
    </r>
  </si>
  <si>
    <t>Cerini</t>
  </si>
  <si>
    <t>色瑞替尼</t>
  </si>
  <si>
    <r>
      <t>非小细胞肺癌</t>
    </r>
    <r>
      <rPr>
        <sz val="10.5"/>
        <color theme="1"/>
        <rFont val="Calibri"/>
        <family val="2"/>
      </rPr>
      <t>ALK</t>
    </r>
    <r>
      <rPr>
        <sz val="10.5"/>
        <color theme="1"/>
        <rFont val="宋体"/>
        <family val="3"/>
        <charset val="134"/>
      </rPr>
      <t>阳性</t>
    </r>
  </si>
  <si>
    <t>Soranni</t>
  </si>
  <si>
    <t>索拉非尼</t>
  </si>
  <si>
    <t>肝细胞癌、晚期肾细胞癌、甲状腺癌、白血病骨髓移植后维持治疗</t>
  </si>
  <si>
    <t>Reganni</t>
  </si>
  <si>
    <t>瑞戈非尼</t>
  </si>
  <si>
    <t>肝细脸癌、转移性结直肠癌、晚期胃肠道间质癌</t>
  </si>
  <si>
    <t>Abyrone</t>
  </si>
  <si>
    <t>阿比特龙</t>
  </si>
  <si>
    <t>转移性去势抵抗性前列腺癌</t>
  </si>
  <si>
    <t>Entemide</t>
  </si>
  <si>
    <t>恩扎鲁胺</t>
  </si>
  <si>
    <t>转移性去势抵抗性前列腹癌</t>
  </si>
  <si>
    <t>Lemide</t>
  </si>
  <si>
    <t>来那度胺</t>
  </si>
  <si>
    <t>多发性骨髓癌</t>
  </si>
  <si>
    <t>Bolemide</t>
  </si>
  <si>
    <t>泊马度胺</t>
  </si>
  <si>
    <t>复发性及难治性多发性骨髓癌</t>
  </si>
  <si>
    <t>Emlutini</t>
  </si>
  <si>
    <t>依鲁替尼</t>
  </si>
  <si>
    <t>套细胞及边缘区淋巴瘤、慢性淋巴细胞白血病、小淋巴细胞瘤、华氏巨球蛋白血症、等</t>
  </si>
  <si>
    <t>Ventok</t>
  </si>
  <si>
    <r>
      <t>17p</t>
    </r>
    <r>
      <rPr>
        <sz val="10.5"/>
        <color theme="1"/>
        <rFont val="宋体"/>
        <family val="3"/>
        <charset val="134"/>
      </rPr>
      <t>缺失慢性淋巴细胞白血病</t>
    </r>
  </si>
  <si>
    <t>Lyvioni</t>
  </si>
  <si>
    <t>乐伐替尼</t>
  </si>
  <si>
    <t>甲状腺癌、肾癌、肝癌</t>
  </si>
  <si>
    <t>Tresptin</t>
  </si>
  <si>
    <t>曲格列汀</t>
  </si>
  <si>
    <r>
      <t>2</t>
    </r>
    <r>
      <rPr>
        <sz val="10.5"/>
        <color theme="1"/>
        <rFont val="宋体"/>
        <family val="3"/>
        <charset val="134"/>
      </rPr>
      <t>型糖尿病（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</rPr>
      <t>次</t>
    </r>
    <r>
      <rPr>
        <sz val="10.5"/>
        <color theme="1"/>
        <rFont val="Calibri"/>
        <family val="2"/>
      </rPr>
      <t>/</t>
    </r>
    <r>
      <rPr>
        <sz val="10.5"/>
        <color theme="1"/>
        <rFont val="宋体"/>
        <family val="3"/>
        <charset val="134"/>
      </rPr>
      <t>周）</t>
    </r>
  </si>
  <si>
    <t>Enflon</t>
  </si>
  <si>
    <t>恩格列净</t>
  </si>
  <si>
    <r>
      <t>2</t>
    </r>
    <r>
      <rPr>
        <sz val="10.5"/>
        <color theme="1"/>
        <rFont val="宋体"/>
        <family val="3"/>
        <charset val="134"/>
      </rPr>
      <t>型糖尿病</t>
    </r>
  </si>
  <si>
    <t>Lerar</t>
  </si>
  <si>
    <t>雷西纳德</t>
  </si>
  <si>
    <t>通风患者的高尿酸血症</t>
  </si>
  <si>
    <t>Elobopa</t>
  </si>
  <si>
    <t>慢性免项（特发性）血小板减少症，严重再生障碍性贫血</t>
  </si>
  <si>
    <t>Obetan</t>
  </si>
  <si>
    <t>奥贝胆酸</t>
  </si>
  <si>
    <t>原发性胆汁酸胆管炎</t>
  </si>
  <si>
    <t>Apores</t>
  </si>
  <si>
    <t>阿普斯特</t>
  </si>
  <si>
    <t>银肩病及银屑病性关节炎</t>
  </si>
  <si>
    <t>Nydeni</t>
  </si>
  <si>
    <t>尼达尼布</t>
  </si>
  <si>
    <t>特发性肺间质纤维化、肺癌</t>
  </si>
  <si>
    <t>Apuli</t>
  </si>
  <si>
    <t>阿哌沙班</t>
  </si>
  <si>
    <t>降低非瓣膜性心房纤维性颤动患者的中风和系统性栓塞风险、深静脉血栓形成的肺栓塞</t>
  </si>
  <si>
    <t>Bedalin</t>
  </si>
  <si>
    <t>贝达喹啉</t>
  </si>
  <si>
    <r>
      <t>耐多药结核病（</t>
    </r>
    <r>
      <rPr>
        <sz val="10.5"/>
        <color theme="1"/>
        <rFont val="Calibri"/>
        <family val="2"/>
      </rPr>
      <t>MDR-TB)</t>
    </r>
  </si>
  <si>
    <t>Sofeni</t>
    <phoneticPr fontId="5" type="noConversion"/>
  </si>
  <si>
    <t>索菲</t>
    <phoneticPr fontId="5" type="noConversion"/>
  </si>
  <si>
    <t>规格</t>
    <phoneticPr fontId="5" type="noConversion"/>
  </si>
  <si>
    <t>包装</t>
    <phoneticPr fontId="5" type="noConversion"/>
  </si>
  <si>
    <t>400mg/片</t>
    <phoneticPr fontId="5" type="noConversion"/>
  </si>
  <si>
    <t>28片/瓶</t>
  </si>
  <si>
    <t>28片/瓶</t>
    <phoneticPr fontId="5" type="noConversion"/>
  </si>
  <si>
    <t>用法用量</t>
    <phoneticPr fontId="5" type="noConversion"/>
  </si>
  <si>
    <t>一天一次，每次400mg，口服</t>
    <phoneticPr fontId="5" type="noConversion"/>
  </si>
  <si>
    <t>dactinna</t>
    <phoneticPr fontId="5" type="noConversion"/>
  </si>
  <si>
    <t>达卡他韦</t>
    <phoneticPr fontId="5" type="noConversion"/>
  </si>
  <si>
    <t>60mg/片</t>
    <phoneticPr fontId="5" type="noConversion"/>
  </si>
  <si>
    <t>28片/瓶</t>
    <phoneticPr fontId="5" type="noConversion"/>
  </si>
  <si>
    <t>一天一次，每次60mg，口服</t>
    <phoneticPr fontId="5" type="noConversion"/>
  </si>
  <si>
    <t>单价（美金）</t>
    <phoneticPr fontId="5" type="noConversion"/>
  </si>
  <si>
    <t>国际邮费（美金/次）</t>
    <phoneticPr fontId="5" type="noConversion"/>
  </si>
  <si>
    <t>一天一次，每次一片，口服</t>
    <phoneticPr fontId="5" type="noConversion"/>
  </si>
  <si>
    <t>3瓶/疗程（1疗程84天）</t>
    <phoneticPr fontId="5" type="noConversion"/>
  </si>
  <si>
    <t>400mg/90mg</t>
    <phoneticPr fontId="5" type="noConversion"/>
  </si>
  <si>
    <t>400mg/100mg</t>
    <phoneticPr fontId="5" type="noConversion"/>
  </si>
  <si>
    <t>3瓶/疗程（1疗程84天）</t>
    <phoneticPr fontId="5" type="noConversion"/>
  </si>
  <si>
    <t>250mg/片</t>
    <phoneticPr fontId="5" type="noConversion"/>
  </si>
  <si>
    <t>30片/瓶</t>
    <phoneticPr fontId="5" type="noConversion"/>
  </si>
  <si>
    <t>一天一次，每次250mg，口服</t>
    <phoneticPr fontId="5" type="noConversion"/>
  </si>
  <si>
    <t>/瓶/月</t>
    <phoneticPr fontId="5" type="noConversion"/>
  </si>
  <si>
    <t>80mg/片</t>
    <phoneticPr fontId="5" type="noConversion"/>
  </si>
  <si>
    <t>30片/瓶</t>
    <phoneticPr fontId="5" type="noConversion"/>
  </si>
  <si>
    <t>每次80mg，一天一次，口服</t>
    <phoneticPr fontId="5" type="noConversion"/>
  </si>
  <si>
    <t>/盒/月</t>
    <phoneticPr fontId="5" type="noConversion"/>
  </si>
  <si>
    <t xml:space="preserve">crizotinib </t>
    <phoneticPr fontId="5" type="noConversion"/>
  </si>
  <si>
    <t>osimertinib</t>
    <phoneticPr fontId="5" type="noConversion"/>
  </si>
  <si>
    <t>200mg/粒</t>
    <phoneticPr fontId="5" type="noConversion"/>
  </si>
  <si>
    <t>60粒/瓶</t>
    <phoneticPr fontId="5" type="noConversion"/>
  </si>
  <si>
    <t>250mg/粒</t>
    <phoneticPr fontId="5" type="noConversion"/>
  </si>
  <si>
    <t>一天两次，每次一粒，口服</t>
    <phoneticPr fontId="5" type="noConversion"/>
  </si>
  <si>
    <t>125mg/粒</t>
    <phoneticPr fontId="5" type="noConversion"/>
  </si>
  <si>
    <t>100mg/粒</t>
    <phoneticPr fontId="5" type="noConversion"/>
  </si>
  <si>
    <t>75mg/粒</t>
    <phoneticPr fontId="5" type="noConversion"/>
  </si>
  <si>
    <t>21粒/盒</t>
  </si>
  <si>
    <t>21粒/盒</t>
    <phoneticPr fontId="5" type="noConversion"/>
  </si>
  <si>
    <t>21粒/盒</t>
    <phoneticPr fontId="5" type="noConversion"/>
  </si>
  <si>
    <t>初始计量125mg，连续服用21天，停7天；一天一次，与食物同服</t>
    <phoneticPr fontId="5" type="noConversion"/>
  </si>
  <si>
    <t>140mg/粒</t>
    <phoneticPr fontId="5" type="noConversion"/>
  </si>
  <si>
    <t>90粒/瓶</t>
    <phoneticPr fontId="5" type="noConversion"/>
  </si>
  <si>
    <t>MCL:560mg（4粒）口服，每天一次；CLL和WM，420（3粒）口服，每天一次</t>
    <phoneticPr fontId="5" type="noConversion"/>
  </si>
  <si>
    <t>/瓶/月</t>
    <phoneticPr fontId="5" type="noConversion"/>
  </si>
  <si>
    <t xml:space="preserve">ibrutinib </t>
    <phoneticPr fontId="5" type="noConversion"/>
  </si>
  <si>
    <t>维奈妥拉(威托克)</t>
    <phoneticPr fontId="5" type="noConversion"/>
  </si>
  <si>
    <t>venetoclax</t>
    <phoneticPr fontId="5" type="noConversion"/>
  </si>
  <si>
    <t>10mg/粒</t>
    <phoneticPr fontId="5" type="noConversion"/>
  </si>
  <si>
    <t>50mg/粒</t>
    <phoneticPr fontId="5" type="noConversion"/>
  </si>
  <si>
    <t>14粒/瓶</t>
    <phoneticPr fontId="5" type="noConversion"/>
  </si>
  <si>
    <t>21粒/瓶</t>
    <phoneticPr fontId="5" type="noConversion"/>
  </si>
  <si>
    <t>112粒/瓶</t>
    <phoneticPr fontId="5" type="noConversion"/>
  </si>
  <si>
    <t>CLL：口服，第一周每天一次20mg，第二周每天一次50mg，第三周每天一次100mg，第四周每天一次200mg，第五周每天一次400mg，以后稳定在400mg。</t>
    <phoneticPr fontId="5" type="noConversion"/>
  </si>
  <si>
    <t>/瓶/月，组合装前三周量</t>
    <phoneticPr fontId="5" type="noConversion"/>
  </si>
  <si>
    <t>/瓶/月</t>
    <phoneticPr fontId="5" type="noConversion"/>
  </si>
  <si>
    <t xml:space="preserve">eltrombopag </t>
    <phoneticPr fontId="5" type="noConversion"/>
  </si>
  <si>
    <t>12.5mg/粒</t>
    <phoneticPr fontId="5" type="noConversion"/>
  </si>
  <si>
    <t>25mg/粒</t>
    <phoneticPr fontId="5" type="noConversion"/>
  </si>
  <si>
    <t>28粒/瓶</t>
    <phoneticPr fontId="5" type="noConversion"/>
  </si>
  <si>
    <t>28粒/瓶</t>
    <phoneticPr fontId="5" type="noConversion"/>
  </si>
  <si>
    <t>艾曲波帕</t>
    <phoneticPr fontId="5" type="noConversion"/>
  </si>
  <si>
    <t>饭前1-2小时。慢性ITP：在大多数成人和6岁以上儿童起始剂量为50mg每日每次，1-5岁儿童起始剂量为25mg每日每次。东亚血统的一些患者和肝损伤患者为25mg每日一次。HCV合并血小板减少症：所有患者50mg</t>
    <phoneticPr fontId="5" type="noConversion"/>
  </si>
  <si>
    <t xml:space="preserve">sorafenib </t>
    <phoneticPr fontId="5" type="noConversion"/>
  </si>
  <si>
    <t>200mg/片</t>
    <phoneticPr fontId="5" type="noConversion"/>
  </si>
  <si>
    <t>56片/盒</t>
    <phoneticPr fontId="5" type="noConversion"/>
  </si>
  <si>
    <t>每次两片，一天两次，口服</t>
    <phoneticPr fontId="5" type="noConversion"/>
  </si>
  <si>
    <t>2盒/月</t>
    <phoneticPr fontId="5" type="noConversion"/>
  </si>
  <si>
    <t>lenalidomide</t>
    <phoneticPr fontId="5" type="noConversion"/>
  </si>
  <si>
    <t>25mg/粒</t>
    <phoneticPr fontId="5" type="noConversion"/>
  </si>
  <si>
    <t>10mg/粒</t>
    <phoneticPr fontId="5" type="noConversion"/>
  </si>
  <si>
    <t>5mg/粒</t>
    <phoneticPr fontId="5" type="noConversion"/>
  </si>
  <si>
    <t>MM:每次25mg，口服，每日一次；MSD:每次10mg，口服，每日一次；MCL:每次25mg，口服，每日一次</t>
    <phoneticPr fontId="5" type="noConversion"/>
  </si>
  <si>
    <t>/盒/月</t>
    <phoneticPr fontId="5" type="noConversion"/>
  </si>
  <si>
    <t xml:space="preserve">abiraterone </t>
    <phoneticPr fontId="5" type="noConversion"/>
  </si>
  <si>
    <t>250mg/片</t>
    <phoneticPr fontId="5" type="noConversion"/>
  </si>
  <si>
    <t>120片/瓶</t>
    <phoneticPr fontId="5" type="noConversion"/>
  </si>
  <si>
    <t>每次4片，每天一次，口服</t>
    <phoneticPr fontId="5" type="noConversion"/>
  </si>
  <si>
    <t>enzalutamide</t>
    <phoneticPr fontId="5" type="noConversion"/>
  </si>
  <si>
    <t>40mg/粒</t>
    <phoneticPr fontId="5" type="noConversion"/>
  </si>
  <si>
    <t>60片/瓶</t>
    <phoneticPr fontId="5" type="noConversion"/>
  </si>
  <si>
    <t>每日一次160mg（4片），口服</t>
    <phoneticPr fontId="5" type="noConversion"/>
  </si>
  <si>
    <t>2瓶/月</t>
    <phoneticPr fontId="5" type="noConversion"/>
  </si>
  <si>
    <t>150mg/粒</t>
    <phoneticPr fontId="5" type="noConversion"/>
  </si>
  <si>
    <t>50粒/盒</t>
    <phoneticPr fontId="5" type="noConversion"/>
  </si>
  <si>
    <t>每次5粒，每天一次，口服</t>
    <phoneticPr fontId="5" type="noConversion"/>
  </si>
  <si>
    <t>cenitinib</t>
    <phoneticPr fontId="5" type="noConversion"/>
  </si>
  <si>
    <t>3盒/月</t>
    <phoneticPr fontId="5" type="noConversion"/>
  </si>
  <si>
    <t>pomalidomide</t>
    <phoneticPr fontId="5" type="noConversion"/>
  </si>
  <si>
    <t>4mg/粒</t>
    <phoneticPr fontId="5" type="noConversion"/>
  </si>
  <si>
    <t>3mg/粒</t>
    <phoneticPr fontId="5" type="noConversion"/>
  </si>
  <si>
    <t>2mg/粒</t>
    <phoneticPr fontId="5" type="noConversion"/>
  </si>
  <si>
    <t>每天一次，一次一粒，口服</t>
    <phoneticPr fontId="5" type="noConversion"/>
  </si>
  <si>
    <t>regorafenib</t>
    <phoneticPr fontId="5" type="noConversion"/>
  </si>
  <si>
    <t>40mg/片</t>
    <phoneticPr fontId="5" type="noConversion"/>
  </si>
  <si>
    <t>28片/盒</t>
    <phoneticPr fontId="5" type="noConversion"/>
  </si>
  <si>
    <t>每次四片，每天一次，口服</t>
    <phoneticPr fontId="5" type="noConversion"/>
  </si>
  <si>
    <t>3瓶/月</t>
    <phoneticPr fontId="5" type="noConversion"/>
  </si>
  <si>
    <t>lenvatinib</t>
    <phoneticPr fontId="5" type="noConversion"/>
  </si>
  <si>
    <t>4mg/粒</t>
    <phoneticPr fontId="5" type="noConversion"/>
  </si>
  <si>
    <t>30粒/盒</t>
    <phoneticPr fontId="5" type="noConversion"/>
  </si>
  <si>
    <t>30粒/盒</t>
    <phoneticPr fontId="5" type="noConversion"/>
  </si>
  <si>
    <t>甲状腺癌：24mg口服，每天一次。肾癌：5mg依维莫司+18mg乐伐替尼，口服，每天一次。肝癌：12mg口服，每天一次。</t>
    <phoneticPr fontId="5" type="noConversion"/>
  </si>
  <si>
    <t>50mg/粒</t>
    <phoneticPr fontId="5" type="noConversion"/>
  </si>
  <si>
    <t>112粒/瓶</t>
    <phoneticPr fontId="5" type="noConversion"/>
  </si>
  <si>
    <t>每日2次，每次8粒（400mg），口服</t>
    <phoneticPr fontId="5" type="noConversion"/>
  </si>
  <si>
    <t>4/瓶/月</t>
    <phoneticPr fontId="5" type="noConversion"/>
  </si>
  <si>
    <t>olaparib</t>
    <phoneticPr fontId="5" type="noConversion"/>
  </si>
  <si>
    <t>25mg/片</t>
    <phoneticPr fontId="5" type="noConversion"/>
  </si>
  <si>
    <t>30片/瓶</t>
    <phoneticPr fontId="5" type="noConversion"/>
  </si>
  <si>
    <t>Trelagliptin</t>
    <phoneticPr fontId="5" type="noConversion"/>
  </si>
  <si>
    <t>100mg/片</t>
    <phoneticPr fontId="5" type="noConversion"/>
  </si>
  <si>
    <t>4片/盒</t>
    <phoneticPr fontId="5" type="noConversion"/>
  </si>
  <si>
    <t>每周一次，每次一片，口服</t>
    <phoneticPr fontId="5" type="noConversion"/>
  </si>
  <si>
    <t>50mg/片</t>
    <phoneticPr fontId="5" type="noConversion"/>
  </si>
  <si>
    <t>25mg/片</t>
    <phoneticPr fontId="5" type="noConversion"/>
  </si>
  <si>
    <t>10mg/片</t>
    <phoneticPr fontId="5" type="noConversion"/>
  </si>
  <si>
    <t>30片/瓶</t>
    <phoneticPr fontId="5" type="noConversion"/>
  </si>
  <si>
    <t>每天一次，每次一片，口服</t>
    <phoneticPr fontId="5" type="noConversion"/>
  </si>
  <si>
    <t>empagliflozin</t>
    <phoneticPr fontId="5" type="noConversion"/>
  </si>
  <si>
    <t>lesinurad</t>
    <phoneticPr fontId="5" type="noConversion"/>
  </si>
  <si>
    <t>200mg/片</t>
    <phoneticPr fontId="5" type="noConversion"/>
  </si>
  <si>
    <t>每天一次，每次一片，口服</t>
    <phoneticPr fontId="5" type="noConversion"/>
  </si>
  <si>
    <t>obeticholic acid</t>
    <phoneticPr fontId="5" type="noConversion"/>
  </si>
  <si>
    <t>5mg/片</t>
    <phoneticPr fontId="5" type="noConversion"/>
  </si>
  <si>
    <t>10mg/片</t>
    <phoneticPr fontId="5" type="noConversion"/>
  </si>
  <si>
    <t>在对UDCA治疗1年反应不足的成人患者或不耐受UDCA的成人患者中，推荐开始计量5mg，一天一次，口服</t>
    <phoneticPr fontId="5" type="noConversion"/>
  </si>
  <si>
    <t>如果经3个月5mg每天治疗，其ALP降低或血清总胆红素没有达标，病人耐受，增加至10mg每天一次，口服</t>
    <phoneticPr fontId="5" type="noConversion"/>
  </si>
  <si>
    <t>30mg/片</t>
    <phoneticPr fontId="5" type="noConversion"/>
  </si>
  <si>
    <t>60片/瓶</t>
    <phoneticPr fontId="5" type="noConversion"/>
  </si>
  <si>
    <t>第一天：早晨10mg；第二天早晨10mg和傍晚10mg；第三天早晨10mg和傍晚20mg；第四天早晨20mg和傍晚20mg；第五天早晨20mg和傍晚30mg</t>
    <phoneticPr fontId="5" type="noConversion"/>
  </si>
  <si>
    <t>肝炎</t>
    <phoneticPr fontId="5" type="noConversion"/>
  </si>
  <si>
    <t>gefitinib</t>
    <phoneticPr fontId="5" type="noConversion"/>
  </si>
  <si>
    <t>吉非替尼（易瑞沙）</t>
    <phoneticPr fontId="5" type="noConversion"/>
  </si>
  <si>
    <r>
      <t>索非布韦</t>
    </r>
    <r>
      <rPr>
        <sz val="10.5"/>
        <color theme="1"/>
        <rFont val="Calibri"/>
        <family val="2"/>
      </rPr>
      <t>+</t>
    </r>
    <r>
      <rPr>
        <sz val="10.5"/>
        <color theme="1"/>
        <rFont val="宋体"/>
        <family val="3"/>
        <charset val="134"/>
      </rPr>
      <t>雷迪帕韦（吉二）</t>
    </r>
    <phoneticPr fontId="5" type="noConversion"/>
  </si>
  <si>
    <r>
      <t>索非布韦</t>
    </r>
    <r>
      <rPr>
        <sz val="10.5"/>
        <color theme="1"/>
        <rFont val="Calibri"/>
        <family val="2"/>
      </rPr>
      <t>+</t>
    </r>
    <r>
      <rPr>
        <sz val="10.5"/>
        <color theme="1"/>
        <rFont val="宋体"/>
        <family val="3"/>
        <charset val="134"/>
      </rPr>
      <t>维帕他韦（吉三）</t>
    </r>
    <phoneticPr fontId="5" type="noConversion"/>
  </si>
  <si>
    <t>奥希替尼（9291）</t>
    <phoneticPr fontId="5" type="noConversion"/>
  </si>
  <si>
    <t>palbociclib</t>
    <phoneticPr fontId="5" type="noConversion"/>
  </si>
  <si>
    <t>合计（美元）</t>
    <phoneticPr fontId="5" type="noConversion"/>
  </si>
  <si>
    <t>英文</t>
    <phoneticPr fontId="5" type="noConversion"/>
  </si>
  <si>
    <r>
      <t>*</t>
    </r>
    <r>
      <rPr>
        <b/>
        <sz val="10.5"/>
        <color theme="1"/>
        <rFont val="宋体"/>
        <family val="3"/>
        <charset val="134"/>
      </rPr>
      <t>上述适应症仅供参考，具体用药应向医生咨询并获得专业意见。</t>
    </r>
    <r>
      <rPr>
        <b/>
        <sz val="10.5"/>
        <color theme="1"/>
        <rFont val="Calibri"/>
        <family val="2"/>
      </rPr>
      <t xml:space="preserve"> </t>
    </r>
    <r>
      <rPr>
        <b/>
        <sz val="10.5"/>
        <color theme="1"/>
        <rFont val="宋体"/>
        <family val="3"/>
        <charset val="134"/>
      </rPr>
      <t>按当日汇率结算</t>
    </r>
    <phoneticPr fontId="5" type="noConversion"/>
  </si>
  <si>
    <t>常用医药咨询服务价目表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</si>
</sst>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0.5"/>
      <color theme="1"/>
      <name val="Calibri"/>
      <family val="2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zoomScale="85" zoomScaleNormal="85" workbookViewId="0">
      <selection sqref="A1:K1"/>
    </sheetView>
  </sheetViews>
  <sheetFormatPr defaultRowHeight="13.5" x14ac:dyDescent="0.15"/>
  <cols>
    <col min="1" max="1" width="9.5" style="2" bestFit="1" customWidth="1"/>
    <col min="2" max="2" width="13.625" style="2" customWidth="1"/>
    <col min="3" max="3" width="12.25" customWidth="1"/>
    <col min="4" max="4" width="26.875" customWidth="1"/>
    <col min="5" max="5" width="8.875" customWidth="1"/>
    <col min="7" max="7" width="28.5" style="10" customWidth="1"/>
    <col min="8" max="8" width="5.25" style="2" bestFit="1" customWidth="1"/>
    <col min="9" max="9" width="5.5" style="29" bestFit="1" customWidth="1"/>
    <col min="10" max="10" width="13.25" style="1" customWidth="1"/>
    <col min="11" max="11" width="9" style="2"/>
  </cols>
  <sheetData>
    <row r="1" spans="1:11" ht="40.5" customHeight="1" x14ac:dyDescent="0.15">
      <c r="A1" s="89" t="s">
        <v>221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38.25" x14ac:dyDescent="0.15">
      <c r="A2" s="4" t="s">
        <v>0</v>
      </c>
      <c r="B2" s="4" t="s">
        <v>1</v>
      </c>
      <c r="C2" s="4" t="s">
        <v>219</v>
      </c>
      <c r="D2" s="4" t="s">
        <v>2</v>
      </c>
      <c r="E2" s="5" t="s">
        <v>81</v>
      </c>
      <c r="F2" s="5" t="s">
        <v>82</v>
      </c>
      <c r="G2" s="22" t="s">
        <v>86</v>
      </c>
      <c r="H2" s="51" t="s">
        <v>218</v>
      </c>
      <c r="I2" s="23" t="s">
        <v>93</v>
      </c>
      <c r="J2" s="24"/>
      <c r="K2" s="5" t="s">
        <v>94</v>
      </c>
    </row>
    <row r="3" spans="1:11" x14ac:dyDescent="0.15">
      <c r="A3" s="55" t="s">
        <v>79</v>
      </c>
      <c r="B3" s="55" t="s">
        <v>80</v>
      </c>
      <c r="C3" s="55"/>
      <c r="D3" s="55" t="s">
        <v>211</v>
      </c>
      <c r="E3" s="56" t="s">
        <v>83</v>
      </c>
      <c r="F3" s="55" t="s">
        <v>85</v>
      </c>
      <c r="G3" s="57" t="s">
        <v>87</v>
      </c>
      <c r="H3" s="52">
        <f>I3+K3</f>
        <v>370</v>
      </c>
      <c r="I3" s="59">
        <v>320</v>
      </c>
      <c r="J3" s="60" t="s">
        <v>99</v>
      </c>
      <c r="K3" s="61">
        <v>50</v>
      </c>
    </row>
    <row r="4" spans="1:11" ht="27" x14ac:dyDescent="0.15">
      <c r="A4" s="62" t="s">
        <v>88</v>
      </c>
      <c r="B4" s="55" t="s">
        <v>89</v>
      </c>
      <c r="C4" s="57"/>
      <c r="D4" s="57" t="s">
        <v>3</v>
      </c>
      <c r="E4" s="56" t="s">
        <v>90</v>
      </c>
      <c r="F4" s="55" t="s">
        <v>91</v>
      </c>
      <c r="G4" s="57" t="s">
        <v>92</v>
      </c>
      <c r="H4" s="53"/>
      <c r="I4" s="64"/>
      <c r="J4" s="65"/>
      <c r="K4" s="66"/>
    </row>
    <row r="5" spans="1:11" ht="27" x14ac:dyDescent="0.15">
      <c r="A5" s="14" t="s">
        <v>4</v>
      </c>
      <c r="B5" s="11" t="s">
        <v>214</v>
      </c>
      <c r="C5" s="7"/>
      <c r="D5" s="7" t="s">
        <v>5</v>
      </c>
      <c r="E5" s="36" t="s">
        <v>97</v>
      </c>
      <c r="F5" s="37" t="s">
        <v>84</v>
      </c>
      <c r="G5" s="8" t="s">
        <v>95</v>
      </c>
      <c r="H5" s="54">
        <f>I5+K5</f>
        <v>300</v>
      </c>
      <c r="I5" s="39">
        <v>250</v>
      </c>
      <c r="J5" s="40" t="s">
        <v>96</v>
      </c>
      <c r="K5" s="38">
        <v>50</v>
      </c>
    </row>
    <row r="6" spans="1:11" ht="27" x14ac:dyDescent="0.15">
      <c r="A6" s="62" t="s">
        <v>6</v>
      </c>
      <c r="B6" s="55" t="s">
        <v>215</v>
      </c>
      <c r="C6" s="57"/>
      <c r="D6" s="57" t="s">
        <v>7</v>
      </c>
      <c r="E6" s="56" t="s">
        <v>98</v>
      </c>
      <c r="F6" s="55" t="s">
        <v>84</v>
      </c>
      <c r="G6" s="57" t="s">
        <v>95</v>
      </c>
      <c r="H6" s="54">
        <f>I6+K6</f>
        <v>870</v>
      </c>
      <c r="I6" s="67">
        <v>820</v>
      </c>
      <c r="J6" s="68" t="s">
        <v>99</v>
      </c>
      <c r="K6" s="69">
        <v>50</v>
      </c>
    </row>
    <row r="7" spans="1:11" ht="25.5" x14ac:dyDescent="0.15">
      <c r="A7" s="14" t="s">
        <v>8</v>
      </c>
      <c r="B7" s="11" t="s">
        <v>9</v>
      </c>
      <c r="C7" s="7"/>
      <c r="D7" s="7" t="s">
        <v>10</v>
      </c>
      <c r="E7" s="8" t="s">
        <v>188</v>
      </c>
      <c r="F7" s="37" t="s">
        <v>189</v>
      </c>
      <c r="G7" s="8" t="s">
        <v>95</v>
      </c>
      <c r="H7" s="54">
        <f>I7+K7</f>
        <v>50</v>
      </c>
      <c r="I7" s="41">
        <v>20</v>
      </c>
      <c r="J7" s="8" t="s">
        <v>103</v>
      </c>
      <c r="K7" s="38">
        <v>30</v>
      </c>
    </row>
    <row r="8" spans="1:11" x14ac:dyDescent="0.15">
      <c r="A8" s="32"/>
      <c r="B8" s="32"/>
      <c r="C8" s="31"/>
      <c r="D8" s="31"/>
      <c r="E8" s="31"/>
      <c r="F8" s="31"/>
      <c r="G8" s="33"/>
      <c r="H8" s="54"/>
      <c r="I8" s="34"/>
      <c r="J8" s="35"/>
      <c r="K8" s="32"/>
    </row>
    <row r="9" spans="1:11" ht="28.5" x14ac:dyDescent="0.15">
      <c r="A9" s="62" t="s">
        <v>11</v>
      </c>
      <c r="B9" s="55" t="s">
        <v>213</v>
      </c>
      <c r="C9" s="70" t="s">
        <v>212</v>
      </c>
      <c r="D9" s="57" t="s">
        <v>12</v>
      </c>
      <c r="E9" s="70" t="s">
        <v>100</v>
      </c>
      <c r="F9" s="70" t="s">
        <v>101</v>
      </c>
      <c r="G9" s="71" t="s">
        <v>102</v>
      </c>
      <c r="H9" s="54">
        <f>I9+K9</f>
        <v>150</v>
      </c>
      <c r="I9" s="72">
        <v>100</v>
      </c>
      <c r="J9" s="73" t="s">
        <v>103</v>
      </c>
      <c r="K9" s="74">
        <v>50</v>
      </c>
    </row>
    <row r="10" spans="1:11" ht="25.5" x14ac:dyDescent="0.15">
      <c r="A10" s="14" t="s">
        <v>13</v>
      </c>
      <c r="B10" s="11" t="s">
        <v>216</v>
      </c>
      <c r="C10" s="7" t="s">
        <v>109</v>
      </c>
      <c r="D10" s="7" t="s">
        <v>14</v>
      </c>
      <c r="E10" s="3" t="s">
        <v>104</v>
      </c>
      <c r="F10" s="3" t="s">
        <v>105</v>
      </c>
      <c r="G10" s="9" t="s">
        <v>106</v>
      </c>
      <c r="H10" s="54">
        <f>I10+K10</f>
        <v>360</v>
      </c>
      <c r="I10" s="30">
        <v>310</v>
      </c>
      <c r="J10" s="25" t="s">
        <v>107</v>
      </c>
      <c r="K10" s="17">
        <v>50</v>
      </c>
    </row>
    <row r="11" spans="1:11" ht="14.25" customHeight="1" x14ac:dyDescent="0.15">
      <c r="A11" s="75" t="s">
        <v>15</v>
      </c>
      <c r="B11" s="58" t="s">
        <v>16</v>
      </c>
      <c r="C11" s="58" t="s">
        <v>217</v>
      </c>
      <c r="D11" s="58" t="s">
        <v>17</v>
      </c>
      <c r="E11" s="57" t="s">
        <v>114</v>
      </c>
      <c r="F11" s="57" t="s">
        <v>118</v>
      </c>
      <c r="G11" s="76" t="s">
        <v>120</v>
      </c>
      <c r="H11" s="54">
        <f>I11+K11</f>
        <v>660</v>
      </c>
      <c r="I11" s="72">
        <v>610</v>
      </c>
      <c r="J11" s="73" t="s">
        <v>107</v>
      </c>
      <c r="K11" s="77">
        <v>50</v>
      </c>
    </row>
    <row r="12" spans="1:11" ht="14.25" customHeight="1" x14ac:dyDescent="0.15">
      <c r="A12" s="78"/>
      <c r="B12" s="79"/>
      <c r="C12" s="79"/>
      <c r="D12" s="79"/>
      <c r="E12" s="57" t="s">
        <v>115</v>
      </c>
      <c r="F12" s="57" t="s">
        <v>119</v>
      </c>
      <c r="G12" s="80"/>
      <c r="H12" s="54">
        <f>I12+K11</f>
        <v>620</v>
      </c>
      <c r="I12" s="72">
        <v>570</v>
      </c>
      <c r="J12" s="73" t="s">
        <v>107</v>
      </c>
      <c r="K12" s="81"/>
    </row>
    <row r="13" spans="1:11" ht="14.25" customHeight="1" x14ac:dyDescent="0.15">
      <c r="A13" s="82"/>
      <c r="B13" s="63"/>
      <c r="C13" s="63"/>
      <c r="D13" s="63"/>
      <c r="E13" s="57" t="s">
        <v>116</v>
      </c>
      <c r="F13" s="57" t="s">
        <v>117</v>
      </c>
      <c r="G13" s="83"/>
      <c r="H13" s="54">
        <f>I13+K11</f>
        <v>580</v>
      </c>
      <c r="I13" s="72">
        <v>530</v>
      </c>
      <c r="J13" s="73" t="s">
        <v>107</v>
      </c>
      <c r="K13" s="84"/>
    </row>
    <row r="14" spans="1:11" ht="14.25" x14ac:dyDescent="0.15">
      <c r="A14" s="14" t="s">
        <v>18</v>
      </c>
      <c r="B14" s="11" t="s">
        <v>19</v>
      </c>
      <c r="C14" s="3" t="s">
        <v>187</v>
      </c>
      <c r="D14" s="6" t="s">
        <v>20</v>
      </c>
      <c r="E14" s="8" t="s">
        <v>183</v>
      </c>
      <c r="F14" s="8" t="s">
        <v>184</v>
      </c>
      <c r="G14" s="8" t="s">
        <v>185</v>
      </c>
      <c r="H14" s="54">
        <f>I14+K14</f>
        <v>1050</v>
      </c>
      <c r="I14" s="30">
        <v>1000</v>
      </c>
      <c r="J14" s="8" t="s">
        <v>186</v>
      </c>
      <c r="K14" s="17">
        <v>50</v>
      </c>
    </row>
    <row r="15" spans="1:11" ht="14.25" customHeight="1" x14ac:dyDescent="0.15">
      <c r="A15" s="75" t="s">
        <v>21</v>
      </c>
      <c r="B15" s="58" t="s">
        <v>22</v>
      </c>
      <c r="C15" s="58" t="s">
        <v>108</v>
      </c>
      <c r="D15" s="58" t="s">
        <v>23</v>
      </c>
      <c r="E15" s="57" t="s">
        <v>110</v>
      </c>
      <c r="F15" s="57" t="s">
        <v>111</v>
      </c>
      <c r="G15" s="57" t="s">
        <v>113</v>
      </c>
      <c r="H15" s="54">
        <f>I15+K15</f>
        <v>460</v>
      </c>
      <c r="I15" s="72">
        <v>410</v>
      </c>
      <c r="J15" s="73" t="s">
        <v>103</v>
      </c>
      <c r="K15" s="77">
        <v>50</v>
      </c>
    </row>
    <row r="16" spans="1:11" ht="14.25" customHeight="1" x14ac:dyDescent="0.15">
      <c r="A16" s="82"/>
      <c r="B16" s="63"/>
      <c r="C16" s="63"/>
      <c r="D16" s="63"/>
      <c r="E16" s="70" t="s">
        <v>112</v>
      </c>
      <c r="F16" s="70"/>
      <c r="G16" s="57" t="s">
        <v>113</v>
      </c>
      <c r="H16" s="54">
        <v>500</v>
      </c>
      <c r="I16" s="72">
        <v>460</v>
      </c>
      <c r="J16" s="73" t="s">
        <v>103</v>
      </c>
      <c r="K16" s="84"/>
    </row>
    <row r="17" spans="1:11" ht="14.25" x14ac:dyDescent="0.15">
      <c r="A17" s="14" t="s">
        <v>24</v>
      </c>
      <c r="B17" s="11" t="s">
        <v>25</v>
      </c>
      <c r="C17" s="7" t="s">
        <v>166</v>
      </c>
      <c r="D17" s="7" t="s">
        <v>26</v>
      </c>
      <c r="E17" s="8" t="s">
        <v>163</v>
      </c>
      <c r="F17" s="8" t="s">
        <v>164</v>
      </c>
      <c r="G17" s="8" t="s">
        <v>165</v>
      </c>
      <c r="H17" s="54">
        <f>I17+K17</f>
        <v>2250</v>
      </c>
      <c r="I17" s="30">
        <v>2200</v>
      </c>
      <c r="J17" s="8" t="s">
        <v>167</v>
      </c>
      <c r="K17" s="17">
        <v>50</v>
      </c>
    </row>
    <row r="18" spans="1:11" ht="25.5" x14ac:dyDescent="0.15">
      <c r="A18" s="62" t="s">
        <v>27</v>
      </c>
      <c r="B18" s="55" t="s">
        <v>28</v>
      </c>
      <c r="C18" s="57" t="s">
        <v>143</v>
      </c>
      <c r="D18" s="57" t="s">
        <v>29</v>
      </c>
      <c r="E18" s="57" t="s">
        <v>144</v>
      </c>
      <c r="F18" s="57" t="s">
        <v>145</v>
      </c>
      <c r="G18" s="57" t="s">
        <v>146</v>
      </c>
      <c r="H18" s="54">
        <f>I18+K18</f>
        <v>150</v>
      </c>
      <c r="I18" s="72">
        <v>120</v>
      </c>
      <c r="J18" s="57" t="s">
        <v>147</v>
      </c>
      <c r="K18" s="74">
        <v>30</v>
      </c>
    </row>
    <row r="19" spans="1:11" ht="26.25" customHeight="1" x14ac:dyDescent="0.15">
      <c r="A19" s="14" t="s">
        <v>30</v>
      </c>
      <c r="B19" s="11" t="s">
        <v>31</v>
      </c>
      <c r="C19" s="7" t="s">
        <v>173</v>
      </c>
      <c r="D19" s="7" t="s">
        <v>32</v>
      </c>
      <c r="E19" s="8" t="s">
        <v>174</v>
      </c>
      <c r="F19" s="8" t="s">
        <v>175</v>
      </c>
      <c r="G19" s="8" t="s">
        <v>176</v>
      </c>
      <c r="H19" s="54">
        <f>I19+K19</f>
        <v>660</v>
      </c>
      <c r="I19" s="30">
        <v>610</v>
      </c>
      <c r="J19" s="8" t="s">
        <v>177</v>
      </c>
      <c r="K19" s="17">
        <v>50</v>
      </c>
    </row>
    <row r="20" spans="1:11" ht="14.25" x14ac:dyDescent="0.15">
      <c r="A20" s="62" t="s">
        <v>33</v>
      </c>
      <c r="B20" s="55" t="s">
        <v>34</v>
      </c>
      <c r="C20" s="57" t="s">
        <v>154</v>
      </c>
      <c r="D20" s="57" t="s">
        <v>35</v>
      </c>
      <c r="E20" s="57" t="s">
        <v>155</v>
      </c>
      <c r="F20" s="57" t="s">
        <v>156</v>
      </c>
      <c r="G20" s="57" t="s">
        <v>157</v>
      </c>
      <c r="H20" s="54">
        <f>I20+K20</f>
        <v>600</v>
      </c>
      <c r="I20" s="72">
        <v>550</v>
      </c>
      <c r="J20" s="57" t="s">
        <v>124</v>
      </c>
      <c r="K20" s="74">
        <v>50</v>
      </c>
    </row>
    <row r="21" spans="1:11" ht="14.25" x14ac:dyDescent="0.15">
      <c r="A21" s="14" t="s">
        <v>36</v>
      </c>
      <c r="B21" s="11" t="s">
        <v>37</v>
      </c>
      <c r="C21" s="7" t="s">
        <v>158</v>
      </c>
      <c r="D21" s="7" t="s">
        <v>38</v>
      </c>
      <c r="E21" s="8" t="s">
        <v>159</v>
      </c>
      <c r="F21" s="8" t="s">
        <v>160</v>
      </c>
      <c r="G21" s="8" t="s">
        <v>161</v>
      </c>
      <c r="H21" s="54">
        <f>I21+K21</f>
        <v>950</v>
      </c>
      <c r="I21" s="30">
        <v>900</v>
      </c>
      <c r="J21" s="8" t="s">
        <v>162</v>
      </c>
      <c r="K21" s="17">
        <v>50</v>
      </c>
    </row>
    <row r="22" spans="1:11" ht="15" customHeight="1" x14ac:dyDescent="0.15">
      <c r="A22" s="75" t="s">
        <v>39</v>
      </c>
      <c r="B22" s="58" t="s">
        <v>40</v>
      </c>
      <c r="C22" s="58" t="s">
        <v>148</v>
      </c>
      <c r="D22" s="58" t="s">
        <v>41</v>
      </c>
      <c r="E22" s="70" t="s">
        <v>149</v>
      </c>
      <c r="F22" s="70" t="s">
        <v>119</v>
      </c>
      <c r="G22" s="76" t="s">
        <v>152</v>
      </c>
      <c r="H22" s="54">
        <f>I22+K22</f>
        <v>270</v>
      </c>
      <c r="I22" s="72">
        <v>240</v>
      </c>
      <c r="J22" s="73" t="s">
        <v>153</v>
      </c>
      <c r="K22" s="77">
        <v>30</v>
      </c>
    </row>
    <row r="23" spans="1:11" x14ac:dyDescent="0.15">
      <c r="A23" s="78"/>
      <c r="B23" s="79"/>
      <c r="C23" s="79"/>
      <c r="D23" s="79"/>
      <c r="E23" s="70" t="s">
        <v>150</v>
      </c>
      <c r="F23" s="70" t="s">
        <v>119</v>
      </c>
      <c r="G23" s="80"/>
      <c r="H23" s="54">
        <v>180</v>
      </c>
      <c r="I23" s="72">
        <v>160</v>
      </c>
      <c r="J23" s="73" t="s">
        <v>153</v>
      </c>
      <c r="K23" s="81"/>
    </row>
    <row r="24" spans="1:11" x14ac:dyDescent="0.15">
      <c r="A24" s="82"/>
      <c r="B24" s="63"/>
      <c r="C24" s="63"/>
      <c r="D24" s="63"/>
      <c r="E24" s="70" t="s">
        <v>151</v>
      </c>
      <c r="F24" s="70" t="s">
        <v>119</v>
      </c>
      <c r="G24" s="83"/>
      <c r="H24" s="54">
        <v>130</v>
      </c>
      <c r="I24" s="72">
        <v>120</v>
      </c>
      <c r="J24" s="73" t="s">
        <v>153</v>
      </c>
      <c r="K24" s="84"/>
    </row>
    <row r="25" spans="1:11" ht="15" customHeight="1" x14ac:dyDescent="0.15">
      <c r="A25" s="15" t="s">
        <v>42</v>
      </c>
      <c r="B25" s="12" t="s">
        <v>43</v>
      </c>
      <c r="C25" s="12" t="s">
        <v>168</v>
      </c>
      <c r="D25" s="12" t="s">
        <v>44</v>
      </c>
      <c r="E25" s="3" t="s">
        <v>169</v>
      </c>
      <c r="F25" s="3" t="s">
        <v>119</v>
      </c>
      <c r="G25" s="8" t="s">
        <v>172</v>
      </c>
      <c r="H25" s="54">
        <f>I25+K25</f>
        <v>290</v>
      </c>
      <c r="I25" s="30">
        <v>240</v>
      </c>
      <c r="J25" s="25" t="s">
        <v>153</v>
      </c>
      <c r="K25" s="18">
        <v>50</v>
      </c>
    </row>
    <row r="26" spans="1:11" x14ac:dyDescent="0.15">
      <c r="A26" s="27"/>
      <c r="B26" s="26"/>
      <c r="C26" s="26"/>
      <c r="D26" s="26"/>
      <c r="E26" s="3" t="s">
        <v>170</v>
      </c>
      <c r="F26" s="3" t="s">
        <v>119</v>
      </c>
      <c r="G26" s="8" t="s">
        <v>172</v>
      </c>
      <c r="H26" s="54">
        <v>250</v>
      </c>
      <c r="I26" s="30">
        <v>210</v>
      </c>
      <c r="J26" s="25" t="s">
        <v>153</v>
      </c>
      <c r="K26" s="28"/>
    </row>
    <row r="27" spans="1:11" x14ac:dyDescent="0.15">
      <c r="A27" s="16"/>
      <c r="B27" s="13"/>
      <c r="C27" s="13"/>
      <c r="D27" s="13"/>
      <c r="E27" s="3" t="s">
        <v>171</v>
      </c>
      <c r="F27" s="3" t="s">
        <v>119</v>
      </c>
      <c r="G27" s="8" t="s">
        <v>172</v>
      </c>
      <c r="H27" s="54">
        <v>210</v>
      </c>
      <c r="I27" s="30">
        <v>170</v>
      </c>
      <c r="J27" s="25" t="s">
        <v>153</v>
      </c>
      <c r="K27" s="19"/>
    </row>
    <row r="28" spans="1:11" ht="38.25" x14ac:dyDescent="0.15">
      <c r="A28" s="62" t="s">
        <v>45</v>
      </c>
      <c r="B28" s="55" t="s">
        <v>46</v>
      </c>
      <c r="C28" s="57" t="s">
        <v>125</v>
      </c>
      <c r="D28" s="57" t="s">
        <v>47</v>
      </c>
      <c r="E28" s="57" t="s">
        <v>121</v>
      </c>
      <c r="F28" s="57" t="s">
        <v>122</v>
      </c>
      <c r="G28" s="57" t="s">
        <v>123</v>
      </c>
      <c r="H28" s="54">
        <f>I28+K28</f>
        <v>660</v>
      </c>
      <c r="I28" s="72">
        <v>610</v>
      </c>
      <c r="J28" s="57" t="s">
        <v>135</v>
      </c>
      <c r="K28" s="74">
        <v>50</v>
      </c>
    </row>
    <row r="29" spans="1:11" s="10" customFormat="1" ht="27.75" customHeight="1" x14ac:dyDescent="0.15">
      <c r="A29" s="15" t="s">
        <v>48</v>
      </c>
      <c r="B29" s="12" t="s">
        <v>126</v>
      </c>
      <c r="C29" s="42" t="s">
        <v>127</v>
      </c>
      <c r="D29" s="46" t="s">
        <v>49</v>
      </c>
      <c r="E29" s="9" t="s">
        <v>128</v>
      </c>
      <c r="F29" s="9" t="s">
        <v>130</v>
      </c>
      <c r="G29" s="20" t="s">
        <v>133</v>
      </c>
      <c r="H29" s="52">
        <f>I29+K29</f>
        <v>560</v>
      </c>
      <c r="I29" s="49">
        <v>510</v>
      </c>
      <c r="J29" s="20" t="s">
        <v>134</v>
      </c>
      <c r="K29" s="18">
        <v>50</v>
      </c>
    </row>
    <row r="30" spans="1:11" s="10" customFormat="1" ht="27.75" customHeight="1" x14ac:dyDescent="0.15">
      <c r="A30" s="27"/>
      <c r="B30" s="26"/>
      <c r="C30" s="44"/>
      <c r="D30" s="47"/>
      <c r="E30" s="9" t="s">
        <v>129</v>
      </c>
      <c r="F30" s="9" t="s">
        <v>131</v>
      </c>
      <c r="G30" s="45"/>
      <c r="H30" s="53"/>
      <c r="I30" s="50"/>
      <c r="J30" s="21"/>
      <c r="K30" s="28"/>
    </row>
    <row r="31" spans="1:11" s="10" customFormat="1" ht="27.75" customHeight="1" x14ac:dyDescent="0.15">
      <c r="A31" s="16"/>
      <c r="B31" s="13"/>
      <c r="C31" s="43"/>
      <c r="D31" s="48"/>
      <c r="E31" s="9" t="s">
        <v>115</v>
      </c>
      <c r="F31" s="9" t="s">
        <v>132</v>
      </c>
      <c r="G31" s="21"/>
      <c r="H31" s="54">
        <f>I31+K29</f>
        <v>1350</v>
      </c>
      <c r="I31" s="30">
        <v>1300</v>
      </c>
      <c r="J31" s="25" t="s">
        <v>103</v>
      </c>
      <c r="K31" s="19"/>
    </row>
    <row r="32" spans="1:11" s="10" customFormat="1" ht="28.5" customHeight="1" x14ac:dyDescent="0.15">
      <c r="A32" s="75" t="s">
        <v>50</v>
      </c>
      <c r="B32" s="58" t="s">
        <v>51</v>
      </c>
      <c r="C32" s="60" t="s">
        <v>178</v>
      </c>
      <c r="D32" s="60" t="s">
        <v>52</v>
      </c>
      <c r="E32" s="85" t="s">
        <v>179</v>
      </c>
      <c r="F32" s="85" t="s">
        <v>180</v>
      </c>
      <c r="G32" s="76" t="s">
        <v>182</v>
      </c>
      <c r="H32" s="54">
        <f>I32+K32</f>
        <v>300</v>
      </c>
      <c r="I32" s="72">
        <v>250</v>
      </c>
      <c r="J32" s="73" t="s">
        <v>153</v>
      </c>
      <c r="K32" s="77">
        <v>50</v>
      </c>
    </row>
    <row r="33" spans="1:11" s="10" customFormat="1" ht="28.5" customHeight="1" x14ac:dyDescent="0.15">
      <c r="A33" s="82"/>
      <c r="B33" s="63"/>
      <c r="C33" s="65"/>
      <c r="D33" s="65"/>
      <c r="E33" s="85" t="s">
        <v>150</v>
      </c>
      <c r="F33" s="85" t="s">
        <v>181</v>
      </c>
      <c r="G33" s="83"/>
      <c r="H33" s="54">
        <f>I33+K32</f>
        <v>650</v>
      </c>
      <c r="I33" s="72">
        <v>600</v>
      </c>
      <c r="J33" s="73" t="s">
        <v>153</v>
      </c>
      <c r="K33" s="84"/>
    </row>
    <row r="34" spans="1:11" x14ac:dyDescent="0.15">
      <c r="A34" s="32"/>
      <c r="B34" s="32"/>
      <c r="C34" s="31"/>
      <c r="D34" s="31"/>
      <c r="E34" s="31"/>
      <c r="F34" s="31"/>
      <c r="G34" s="33"/>
      <c r="H34" s="54"/>
      <c r="I34" s="34"/>
      <c r="J34" s="35"/>
      <c r="K34" s="32"/>
    </row>
    <row r="35" spans="1:11" ht="26.25" customHeight="1" x14ac:dyDescent="0.15">
      <c r="A35" s="15" t="s">
        <v>53</v>
      </c>
      <c r="B35" s="12" t="s">
        <v>54</v>
      </c>
      <c r="C35" s="12" t="s">
        <v>190</v>
      </c>
      <c r="D35" s="15" t="s">
        <v>55</v>
      </c>
      <c r="E35" s="3" t="s">
        <v>191</v>
      </c>
      <c r="F35" s="3" t="s">
        <v>192</v>
      </c>
      <c r="G35" s="9" t="s">
        <v>193</v>
      </c>
      <c r="H35" s="54">
        <f>I35+K35</f>
        <v>55</v>
      </c>
      <c r="I35" s="30">
        <v>25</v>
      </c>
      <c r="J35" s="25" t="s">
        <v>153</v>
      </c>
      <c r="K35" s="18">
        <v>30</v>
      </c>
    </row>
    <row r="36" spans="1:11" x14ac:dyDescent="0.15">
      <c r="A36" s="16"/>
      <c r="B36" s="13"/>
      <c r="C36" s="13"/>
      <c r="D36" s="16"/>
      <c r="E36" s="3" t="s">
        <v>194</v>
      </c>
      <c r="F36" s="3" t="s">
        <v>192</v>
      </c>
      <c r="G36" s="9" t="s">
        <v>193</v>
      </c>
      <c r="H36" s="54">
        <f>I36+K35</f>
        <v>50</v>
      </c>
      <c r="I36" s="30">
        <v>20</v>
      </c>
      <c r="J36" s="25" t="s">
        <v>153</v>
      </c>
      <c r="K36" s="19"/>
    </row>
    <row r="37" spans="1:11" ht="14.25" customHeight="1" x14ac:dyDescent="0.15">
      <c r="A37" s="75" t="s">
        <v>56</v>
      </c>
      <c r="B37" s="58" t="s">
        <v>57</v>
      </c>
      <c r="C37" s="58" t="s">
        <v>199</v>
      </c>
      <c r="D37" s="75" t="s">
        <v>58</v>
      </c>
      <c r="E37" s="70" t="s">
        <v>195</v>
      </c>
      <c r="F37" s="70" t="s">
        <v>197</v>
      </c>
      <c r="G37" s="85" t="s">
        <v>198</v>
      </c>
      <c r="H37" s="54">
        <f>I37+K37</f>
        <v>60</v>
      </c>
      <c r="I37" s="72">
        <v>30</v>
      </c>
      <c r="J37" s="73" t="s">
        <v>103</v>
      </c>
      <c r="K37" s="77">
        <v>30</v>
      </c>
    </row>
    <row r="38" spans="1:11" ht="14.25" customHeight="1" x14ac:dyDescent="0.15">
      <c r="A38" s="82"/>
      <c r="B38" s="63"/>
      <c r="C38" s="63"/>
      <c r="D38" s="82"/>
      <c r="E38" s="70" t="s">
        <v>196</v>
      </c>
      <c r="F38" s="70" t="s">
        <v>197</v>
      </c>
      <c r="G38" s="85" t="s">
        <v>198</v>
      </c>
      <c r="H38" s="54">
        <f>I38+K37</f>
        <v>55</v>
      </c>
      <c r="I38" s="72">
        <v>25</v>
      </c>
      <c r="J38" s="73" t="s">
        <v>103</v>
      </c>
      <c r="K38" s="84"/>
    </row>
    <row r="39" spans="1:11" ht="14.25" x14ac:dyDescent="0.15">
      <c r="A39" s="14" t="s">
        <v>59</v>
      </c>
      <c r="B39" s="11" t="s">
        <v>60</v>
      </c>
      <c r="C39" s="7" t="s">
        <v>200</v>
      </c>
      <c r="D39" s="7" t="s">
        <v>61</v>
      </c>
      <c r="E39" s="8" t="s">
        <v>201</v>
      </c>
      <c r="F39" s="3" t="s">
        <v>105</v>
      </c>
      <c r="G39" s="9" t="s">
        <v>202</v>
      </c>
      <c r="H39" s="54">
        <f>I39+K39</f>
        <v>270</v>
      </c>
      <c r="I39" s="30">
        <v>240</v>
      </c>
      <c r="J39" s="25" t="s">
        <v>103</v>
      </c>
      <c r="K39" s="17">
        <v>30</v>
      </c>
    </row>
    <row r="40" spans="1:11" ht="47.25" customHeight="1" x14ac:dyDescent="0.15">
      <c r="A40" s="75" t="s">
        <v>62</v>
      </c>
      <c r="B40" s="58" t="s">
        <v>141</v>
      </c>
      <c r="C40" s="58" t="s">
        <v>136</v>
      </c>
      <c r="D40" s="58" t="s">
        <v>63</v>
      </c>
      <c r="E40" s="57" t="s">
        <v>137</v>
      </c>
      <c r="F40" s="57" t="s">
        <v>139</v>
      </c>
      <c r="G40" s="76" t="s">
        <v>142</v>
      </c>
      <c r="H40" s="54">
        <f>I40+K40</f>
        <v>90</v>
      </c>
      <c r="I40" s="72">
        <v>60</v>
      </c>
      <c r="J40" s="57" t="s">
        <v>135</v>
      </c>
      <c r="K40" s="77">
        <v>30</v>
      </c>
    </row>
    <row r="41" spans="1:11" ht="44.25" customHeight="1" x14ac:dyDescent="0.15">
      <c r="A41" s="82"/>
      <c r="B41" s="63"/>
      <c r="C41" s="63"/>
      <c r="D41" s="63"/>
      <c r="E41" s="70" t="s">
        <v>138</v>
      </c>
      <c r="F41" s="57" t="s">
        <v>140</v>
      </c>
      <c r="G41" s="83"/>
      <c r="H41" s="54">
        <f>I41+K40</f>
        <v>140</v>
      </c>
      <c r="I41" s="72">
        <v>110</v>
      </c>
      <c r="J41" s="57" t="s">
        <v>135</v>
      </c>
      <c r="K41" s="84"/>
    </row>
    <row r="42" spans="1:11" ht="54" x14ac:dyDescent="0.15">
      <c r="A42" s="15" t="s">
        <v>64</v>
      </c>
      <c r="B42" s="12" t="s">
        <v>65</v>
      </c>
      <c r="C42" s="12" t="s">
        <v>203</v>
      </c>
      <c r="D42" s="12" t="s">
        <v>66</v>
      </c>
      <c r="E42" s="3" t="s">
        <v>204</v>
      </c>
      <c r="F42" s="3" t="s">
        <v>105</v>
      </c>
      <c r="G42" s="25" t="s">
        <v>206</v>
      </c>
      <c r="H42" s="54">
        <f>I42+K42</f>
        <v>80</v>
      </c>
      <c r="I42" s="30">
        <v>50</v>
      </c>
      <c r="J42" s="8" t="s">
        <v>135</v>
      </c>
      <c r="K42" s="18">
        <v>30</v>
      </c>
    </row>
    <row r="43" spans="1:11" ht="54" x14ac:dyDescent="0.15">
      <c r="A43" s="16"/>
      <c r="B43" s="13"/>
      <c r="C43" s="13"/>
      <c r="D43" s="13"/>
      <c r="E43" s="3" t="s">
        <v>205</v>
      </c>
      <c r="F43" s="3" t="s">
        <v>105</v>
      </c>
      <c r="G43" s="25" t="s">
        <v>207</v>
      </c>
      <c r="H43" s="54">
        <f>I43+K42</f>
        <v>130</v>
      </c>
      <c r="I43" s="30">
        <v>100</v>
      </c>
      <c r="J43" s="8" t="s">
        <v>135</v>
      </c>
      <c r="K43" s="19"/>
    </row>
    <row r="44" spans="1:11" ht="32.25" customHeight="1" x14ac:dyDescent="0.15">
      <c r="A44" s="75" t="s">
        <v>67</v>
      </c>
      <c r="B44" s="58" t="s">
        <v>68</v>
      </c>
      <c r="C44" s="58"/>
      <c r="D44" s="58" t="s">
        <v>69</v>
      </c>
      <c r="E44" s="57" t="s">
        <v>196</v>
      </c>
      <c r="F44" s="57" t="s">
        <v>209</v>
      </c>
      <c r="G44" s="76" t="s">
        <v>210</v>
      </c>
      <c r="H44" s="54">
        <f>I44+K44</f>
        <v>90</v>
      </c>
      <c r="I44" s="72">
        <v>60</v>
      </c>
      <c r="J44" s="57" t="s">
        <v>135</v>
      </c>
      <c r="K44" s="77">
        <v>30</v>
      </c>
    </row>
    <row r="45" spans="1:11" ht="32.25" customHeight="1" x14ac:dyDescent="0.15">
      <c r="A45" s="82"/>
      <c r="B45" s="63"/>
      <c r="C45" s="63"/>
      <c r="D45" s="63"/>
      <c r="E45" s="70" t="s">
        <v>208</v>
      </c>
      <c r="F45" s="57" t="s">
        <v>209</v>
      </c>
      <c r="G45" s="83"/>
      <c r="H45" s="54">
        <f>I45+K44</f>
        <v>140</v>
      </c>
      <c r="I45" s="72">
        <v>110</v>
      </c>
      <c r="J45" s="57" t="s">
        <v>135</v>
      </c>
      <c r="K45" s="84"/>
    </row>
    <row r="46" spans="1:11" ht="14.25" x14ac:dyDescent="0.15">
      <c r="A46" s="14" t="s">
        <v>70</v>
      </c>
      <c r="B46" s="11" t="s">
        <v>71</v>
      </c>
      <c r="C46" s="7"/>
      <c r="D46" s="7" t="s">
        <v>72</v>
      </c>
      <c r="E46" s="3"/>
      <c r="F46" s="3"/>
      <c r="G46" s="9"/>
      <c r="H46" s="54">
        <f>I46+K46</f>
        <v>0</v>
      </c>
      <c r="I46" s="30"/>
      <c r="J46" s="25"/>
      <c r="K46" s="17"/>
    </row>
    <row r="47" spans="1:11" ht="38.25" x14ac:dyDescent="0.15">
      <c r="A47" s="62" t="s">
        <v>73</v>
      </c>
      <c r="B47" s="55" t="s">
        <v>74</v>
      </c>
      <c r="C47" s="57"/>
      <c r="D47" s="57" t="s">
        <v>75</v>
      </c>
      <c r="E47" s="70"/>
      <c r="F47" s="70"/>
      <c r="G47" s="85"/>
      <c r="H47" s="54">
        <f>I47+K47</f>
        <v>0</v>
      </c>
      <c r="I47" s="72"/>
      <c r="J47" s="73"/>
      <c r="K47" s="74"/>
    </row>
    <row r="48" spans="1:11" ht="14.25" x14ac:dyDescent="0.15">
      <c r="A48" s="14" t="s">
        <v>76</v>
      </c>
      <c r="B48" s="11" t="s">
        <v>77</v>
      </c>
      <c r="C48" s="7"/>
      <c r="D48" s="7" t="s">
        <v>78</v>
      </c>
      <c r="E48" s="3"/>
      <c r="F48" s="3"/>
      <c r="G48" s="9"/>
      <c r="H48" s="54">
        <f>I48+K48</f>
        <v>0</v>
      </c>
      <c r="I48" s="30"/>
      <c r="J48" s="25"/>
      <c r="K48" s="17"/>
    </row>
    <row r="49" spans="1:11" ht="14.25" customHeight="1" x14ac:dyDescent="0.15">
      <c r="A49" s="86" t="s">
        <v>220</v>
      </c>
      <c r="B49" s="87"/>
      <c r="C49" s="87"/>
      <c r="D49" s="87"/>
      <c r="E49" s="87"/>
      <c r="F49" s="87"/>
      <c r="G49" s="87"/>
      <c r="H49" s="87"/>
      <c r="I49" s="87"/>
      <c r="J49" s="87"/>
      <c r="K49" s="88"/>
    </row>
  </sheetData>
  <mergeCells count="71">
    <mergeCell ref="A49:K49"/>
    <mergeCell ref="I3:I4"/>
    <mergeCell ref="H29:H30"/>
    <mergeCell ref="H3:H4"/>
    <mergeCell ref="K3:K4"/>
    <mergeCell ref="B37:B38"/>
    <mergeCell ref="A11:A13"/>
    <mergeCell ref="B42:B43"/>
    <mergeCell ref="A42:A43"/>
    <mergeCell ref="D15:D16"/>
    <mergeCell ref="K15:K16"/>
    <mergeCell ref="C15:C16"/>
    <mergeCell ref="B15:B16"/>
    <mergeCell ref="A15:A16"/>
    <mergeCell ref="A37:A38"/>
    <mergeCell ref="A40:A41"/>
    <mergeCell ref="I2:J2"/>
    <mergeCell ref="B44:B45"/>
    <mergeCell ref="D44:D45"/>
    <mergeCell ref="C44:C45"/>
    <mergeCell ref="A44:A45"/>
    <mergeCell ref="D11:D13"/>
    <mergeCell ref="C11:C13"/>
    <mergeCell ref="B11:B13"/>
    <mergeCell ref="G44:G45"/>
    <mergeCell ref="K44:K45"/>
    <mergeCell ref="D40:D41"/>
    <mergeCell ref="C40:C41"/>
    <mergeCell ref="B40:B41"/>
    <mergeCell ref="D37:D38"/>
    <mergeCell ref="C37:C38"/>
    <mergeCell ref="K37:K38"/>
    <mergeCell ref="C42:C43"/>
    <mergeCell ref="D42:D43"/>
    <mergeCell ref="K42:K43"/>
    <mergeCell ref="A32:A33"/>
    <mergeCell ref="G32:G33"/>
    <mergeCell ref="K32:K33"/>
    <mergeCell ref="K35:K36"/>
    <mergeCell ref="C35:C36"/>
    <mergeCell ref="D35:D36"/>
    <mergeCell ref="B35:B36"/>
    <mergeCell ref="A35:A36"/>
    <mergeCell ref="K40:K41"/>
    <mergeCell ref="A22:A24"/>
    <mergeCell ref="B22:B24"/>
    <mergeCell ref="C22:C24"/>
    <mergeCell ref="D22:D24"/>
    <mergeCell ref="G22:G24"/>
    <mergeCell ref="K22:K24"/>
    <mergeCell ref="A25:A27"/>
    <mergeCell ref="B25:B27"/>
    <mergeCell ref="C25:C27"/>
    <mergeCell ref="K11:K13"/>
    <mergeCell ref="G29:G31"/>
    <mergeCell ref="I29:I30"/>
    <mergeCell ref="J29:J30"/>
    <mergeCell ref="K29:K31"/>
    <mergeCell ref="D29:D31"/>
    <mergeCell ref="D25:D27"/>
    <mergeCell ref="K25:K27"/>
    <mergeCell ref="J3:J4"/>
    <mergeCell ref="G11:G13"/>
    <mergeCell ref="A29:A31"/>
    <mergeCell ref="B29:B31"/>
    <mergeCell ref="C29:C31"/>
    <mergeCell ref="G40:G41"/>
    <mergeCell ref="D32:D33"/>
    <mergeCell ref="C32:C33"/>
    <mergeCell ref="B32:B33"/>
    <mergeCell ref="A1:K1"/>
  </mergeCells>
  <phoneticPr fontId="5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guwu</dc:creator>
  <cp:lastModifiedBy>guwu</cp:lastModifiedBy>
  <cp:lastPrinted>2019-11-14T10:04:48Z</cp:lastPrinted>
  <dcterms:created xsi:type="dcterms:W3CDTF">2019-11-14T07:55:53Z</dcterms:created>
  <dcterms:modified xsi:type="dcterms:W3CDTF">2019-11-14T10:16:58Z</dcterms:modified>
</cp:coreProperties>
</file>